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4" r:id="rId1"/>
  </sheets>
  <definedNames>
    <definedName name="_xlnm._FilterDatabase" localSheetId="0" hidden="1">Sheet2!$A$3:$H$36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<sst xmlns="http://schemas.openxmlformats.org/spreadsheetml/2006/main" count="107" uniqueCount="50">
  <si>
    <t>2024年许昌市第五批稳岗补贴名单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</si>
  <si>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</si>
  <si>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</si>
  <si>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</si>
  <si>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</si>
  <si>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</si>
  <si>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</si>
  <si>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</si>
  <si>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</si>
  <si>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</si>
  <si>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t>市本级</t>
  </si>
  <si>
    <t>许昌市国有资本运营集团有限公司</t>
  </si>
  <si>
    <t>中小微企业</t>
  </si>
  <si>
    <t>许昌戴娜尔发制品有限公司</t>
  </si>
  <si>
    <t>许昌潘斯发制品有限公司</t>
  </si>
  <si>
    <t>中国邮政集团有限公司许昌市分公司</t>
  </si>
  <si>
    <t>大型企业</t>
  </si>
  <si>
    <t>河南悠扬文化传播有限公司</t>
  </si>
  <si>
    <t>许昌市昌欣商贸有限公司</t>
  </si>
  <si>
    <t>许昌市豫科电气有限公司</t>
  </si>
  <si>
    <t>许昌永发实业有限公司</t>
  </si>
  <si>
    <t>许昌市嘉瑞物业管理有限公司</t>
  </si>
  <si>
    <t>河南省许昌市新华书店有限公司</t>
  </si>
  <si>
    <t>许昌怡婷物业管理有限公司</t>
  </si>
  <si>
    <t>许昌市东城区智岸幼儿园</t>
  </si>
  <si>
    <t>禹州市</t>
  </si>
  <si>
    <t>禹州市洁通塑胶有限公司</t>
  </si>
  <si>
    <t>许昌塞菲思环保科技有限公司</t>
  </si>
  <si>
    <t>禹州市禧仁养老服务有限公司</t>
  </si>
  <si>
    <t>长葛市</t>
  </si>
  <si>
    <t>长葛市钻叶口腔门诊有限公司</t>
  </si>
  <si>
    <t>襄城县</t>
  </si>
  <si>
    <t>襄城县光爱眼健康科技有限公司</t>
  </si>
  <si>
    <t>襄城县光爱光学科技有限公司</t>
  </si>
  <si>
    <t>许昌欧普光爱医疗科技有限公司</t>
  </si>
  <si>
    <t>襄城县视光科技管理有限公司</t>
  </si>
  <si>
    <t>河南梓藤装饰材料有限公司</t>
  </si>
  <si>
    <t>魏都区</t>
  </si>
  <si>
    <t>许昌智创科技有限公司</t>
  </si>
  <si>
    <t>河南许都企业管理有限公司</t>
  </si>
  <si>
    <t>河南华尊物业管理有限公司许昌分公司</t>
  </si>
  <si>
    <t>许昌私塾教育咨询有限公司</t>
  </si>
  <si>
    <t>许昌莱克思奴食品有限公司</t>
  </si>
  <si>
    <t>河南通沃机电设备有限公司</t>
  </si>
  <si>
    <t>许昌默成电气有限公司</t>
  </si>
  <si>
    <t>许昌万家康大药房有限公司</t>
  </si>
  <si>
    <t>安徽正德互联市场营销服务有限公司许昌分公司</t>
  </si>
  <si>
    <t>许昌奥通电力电器有限公司</t>
  </si>
  <si>
    <t>许昌石琳企业营销策划有限公司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</si>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</sst>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仿宋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>
      <alignment vertical="center"/>
    </xf>
    <xf numFmtId="9" fontId="0" fillId="2" borderId="1" xfId="0" applyNumberFormat="1" applyFill="1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abSelected="1" workbookViewId="0">
      <selection activeCell="P27" sqref="P27"/>
    </sheetView>
  </sheetViews>
  <sheetFormatPr defaultColWidth="9" defaultRowHeight="13.5" outlineLevelCol="7"/>
  <cols>
    <col min="1" max="1" width="6.75" customWidth="1"/>
    <col min="2" max="2" width="8.125" customWidth="1"/>
    <col min="3" max="3" width="29.5" customWidth="1"/>
    <col min="4" max="4" width="12.5" customWidth="1"/>
    <col min="5" max="5" width="9" style="1"/>
    <col min="6" max="6" width="10.375"/>
    <col min="7" max="7" width="11.5"/>
    <col min="8" max="8" width="12.625"/>
  </cols>
  <sheetData>
    <row r="1" ht="25.5" spans="1:8">
      <c r="A1" s="2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3"/>
      <c r="C2" s="3"/>
      <c r="D2" s="3"/>
      <c r="E2" s="4"/>
      <c r="F2" s="3"/>
      <c r="G2" s="3"/>
      <c r="H2" s="3"/>
    </row>
    <row r="3" ht="25" customHeight="1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</row>
    <row r="4" ht="25" customHeight="1" spans="1:8">
      <c r="A4" s="5">
        <v>1</v>
      </c>
      <c r="B4" s="5" t="s">
        <v>10</v>
      </c>
      <c r="C4" s="7" t="s">
        <v>11</v>
      </c>
      <c r="D4" s="8" t="s">
        <v>12</v>
      </c>
      <c r="E4" s="9">
        <v>2</v>
      </c>
      <c r="F4" s="10">
        <v>2523.73</v>
      </c>
      <c r="G4" s="10">
        <v>1514.24</v>
      </c>
      <c r="H4" s="11">
        <f>G4/F4</f>
        <v>0.600000792477801</v>
      </c>
    </row>
    <row r="5" ht="25" customHeight="1" spans="1:8">
      <c r="A5" s="5">
        <v>2</v>
      </c>
      <c r="B5" s="5" t="s">
        <v>10</v>
      </c>
      <c r="C5" s="12" t="s">
        <v>13</v>
      </c>
      <c r="D5" s="8" t="s">
        <v>12</v>
      </c>
      <c r="E5" s="13">
        <v>4</v>
      </c>
      <c r="F5" s="14">
        <v>1813.48</v>
      </c>
      <c r="G5" s="14">
        <v>1088.09</v>
      </c>
      <c r="H5" s="11">
        <f t="shared" ref="H5:H19" si="0">G5/F5</f>
        <v>0.600001102851975</v>
      </c>
    </row>
    <row r="6" ht="25" customHeight="1" spans="1:8">
      <c r="A6" s="5">
        <v>3</v>
      </c>
      <c r="B6" s="5" t="s">
        <v>10</v>
      </c>
      <c r="C6" s="12" t="s">
        <v>14</v>
      </c>
      <c r="D6" s="8" t="s">
        <v>12</v>
      </c>
      <c r="E6" s="13">
        <v>6</v>
      </c>
      <c r="F6" s="14">
        <v>2505.48</v>
      </c>
      <c r="G6" s="14">
        <v>1503.29</v>
      </c>
      <c r="H6" s="11">
        <f t="shared" si="0"/>
        <v>0.600000798250235</v>
      </c>
    </row>
    <row r="7" ht="25" customHeight="1" spans="1:8">
      <c r="A7" s="5">
        <v>4</v>
      </c>
      <c r="B7" s="5" t="s">
        <v>10</v>
      </c>
      <c r="C7" s="12" t="s">
        <v>15</v>
      </c>
      <c r="D7" s="12" t="s">
        <v>16</v>
      </c>
      <c r="E7" s="13">
        <v>383</v>
      </c>
      <c r="F7" s="14">
        <v>396206.38</v>
      </c>
      <c r="G7" s="14">
        <v>118861.91</v>
      </c>
      <c r="H7" s="11">
        <f t="shared" si="0"/>
        <v>0.299999989904251</v>
      </c>
    </row>
    <row r="8" ht="25" customHeight="1" spans="1:8">
      <c r="A8" s="5">
        <v>5</v>
      </c>
      <c r="B8" s="5" t="s">
        <v>10</v>
      </c>
      <c r="C8" s="12" t="s">
        <v>17</v>
      </c>
      <c r="D8" s="8" t="s">
        <v>12</v>
      </c>
      <c r="E8" s="13">
        <v>3</v>
      </c>
      <c r="F8" s="14">
        <v>1393.03</v>
      </c>
      <c r="G8" s="14">
        <v>835.82</v>
      </c>
      <c r="H8" s="11">
        <f t="shared" si="0"/>
        <v>0.600001435719259</v>
      </c>
    </row>
    <row r="9" ht="25" customHeight="1" spans="1:8">
      <c r="A9" s="5">
        <v>6</v>
      </c>
      <c r="B9" s="5" t="s">
        <v>10</v>
      </c>
      <c r="C9" s="12" t="s">
        <v>18</v>
      </c>
      <c r="D9" s="8" t="s">
        <v>12</v>
      </c>
      <c r="E9" s="15">
        <v>3</v>
      </c>
      <c r="F9" s="14">
        <v>1478.28</v>
      </c>
      <c r="G9" s="14">
        <v>886.97</v>
      </c>
      <c r="H9" s="11">
        <f t="shared" si="0"/>
        <v>0.600001352923668</v>
      </c>
    </row>
    <row r="10" ht="25" customHeight="1" spans="1:8">
      <c r="A10" s="5">
        <v>7</v>
      </c>
      <c r="B10" s="5" t="s">
        <v>10</v>
      </c>
      <c r="C10" s="12" t="s">
        <v>19</v>
      </c>
      <c r="D10" s="8" t="s">
        <v>12</v>
      </c>
      <c r="E10" s="13">
        <v>3</v>
      </c>
      <c r="F10" s="14">
        <v>1220.44</v>
      </c>
      <c r="G10" s="14">
        <v>732.26</v>
      </c>
      <c r="H10" s="11">
        <f t="shared" si="0"/>
        <v>0.599996722493527</v>
      </c>
    </row>
    <row r="11" ht="25" customHeight="1" spans="1:8">
      <c r="A11" s="5">
        <v>8</v>
      </c>
      <c r="B11" s="5" t="s">
        <v>10</v>
      </c>
      <c r="C11" s="12" t="s">
        <v>20</v>
      </c>
      <c r="D11" s="8" t="s">
        <v>12</v>
      </c>
      <c r="E11" s="13">
        <v>140</v>
      </c>
      <c r="F11" s="14">
        <v>78351.8</v>
      </c>
      <c r="G11" s="14">
        <v>47011.08</v>
      </c>
      <c r="H11" s="11">
        <f t="shared" si="0"/>
        <v>0.6</v>
      </c>
    </row>
    <row r="12" ht="25" customHeight="1" spans="1:8">
      <c r="A12" s="5">
        <v>9</v>
      </c>
      <c r="B12" s="5" t="s">
        <v>10</v>
      </c>
      <c r="C12" s="12" t="s">
        <v>21</v>
      </c>
      <c r="D12" s="8" t="s">
        <v>12</v>
      </c>
      <c r="E12" s="15">
        <v>17</v>
      </c>
      <c r="F12" s="14">
        <v>10023.56</v>
      </c>
      <c r="G12" s="14">
        <v>6014.14</v>
      </c>
      <c r="H12" s="11">
        <f t="shared" si="0"/>
        <v>0.600000399059815</v>
      </c>
    </row>
    <row r="13" ht="25" customHeight="1" spans="1:8">
      <c r="A13" s="5">
        <v>10</v>
      </c>
      <c r="B13" s="5" t="s">
        <v>10</v>
      </c>
      <c r="C13" s="12" t="s">
        <v>22</v>
      </c>
      <c r="D13" s="8" t="s">
        <v>12</v>
      </c>
      <c r="E13" s="13">
        <v>80</v>
      </c>
      <c r="F13" s="14">
        <v>66602.49</v>
      </c>
      <c r="G13" s="14">
        <v>39961.49</v>
      </c>
      <c r="H13" s="11">
        <f t="shared" si="0"/>
        <v>0.599999939942185</v>
      </c>
    </row>
    <row r="14" ht="25" customHeight="1" spans="1:8">
      <c r="A14" s="5">
        <v>11</v>
      </c>
      <c r="B14" s="5" t="s">
        <v>10</v>
      </c>
      <c r="C14" s="12" t="s">
        <v>23</v>
      </c>
      <c r="D14" s="8" t="s">
        <v>12</v>
      </c>
      <c r="E14" s="15">
        <v>2</v>
      </c>
      <c r="F14" s="14">
        <v>1364.42</v>
      </c>
      <c r="G14" s="14">
        <v>818.65</v>
      </c>
      <c r="H14" s="11">
        <f t="shared" si="0"/>
        <v>0.599998534175694</v>
      </c>
    </row>
    <row r="15" ht="25" customHeight="1" spans="1:8">
      <c r="A15" s="5">
        <v>12</v>
      </c>
      <c r="B15" s="5" t="s">
        <v>10</v>
      </c>
      <c r="C15" s="12" t="s">
        <v>24</v>
      </c>
      <c r="D15" s="8" t="s">
        <v>12</v>
      </c>
      <c r="E15" s="15">
        <v>27</v>
      </c>
      <c r="F15" s="14">
        <v>6473.26</v>
      </c>
      <c r="G15" s="14">
        <v>3883.96</v>
      </c>
      <c r="H15" s="11">
        <f t="shared" si="0"/>
        <v>0.600000617926671</v>
      </c>
    </row>
    <row r="16" ht="25" customHeight="1" spans="1:8">
      <c r="A16" s="5">
        <v>13</v>
      </c>
      <c r="B16" s="5" t="s">
        <v>25</v>
      </c>
      <c r="C16" s="16" t="s">
        <v>26</v>
      </c>
      <c r="D16" s="8" t="s">
        <v>12</v>
      </c>
      <c r="E16" s="17">
        <v>8</v>
      </c>
      <c r="F16" s="18">
        <v>3334.5</v>
      </c>
      <c r="G16" s="19">
        <v>2000.7</v>
      </c>
      <c r="H16" s="11">
        <f t="shared" si="0"/>
        <v>0.6</v>
      </c>
    </row>
    <row r="17" ht="25" customHeight="1" spans="1:8">
      <c r="A17" s="5">
        <v>14</v>
      </c>
      <c r="B17" s="5" t="s">
        <v>25</v>
      </c>
      <c r="C17" s="16" t="s">
        <v>27</v>
      </c>
      <c r="D17" s="8" t="s">
        <v>12</v>
      </c>
      <c r="E17" s="17">
        <v>1</v>
      </c>
      <c r="F17" s="18">
        <v>425.76</v>
      </c>
      <c r="G17" s="19">
        <v>255.46</v>
      </c>
      <c r="H17" s="11">
        <f t="shared" si="0"/>
        <v>0.600009394964299</v>
      </c>
    </row>
    <row r="18" ht="25" customHeight="1" spans="1:8">
      <c r="A18" s="5">
        <v>15</v>
      </c>
      <c r="B18" s="5" t="s">
        <v>25</v>
      </c>
      <c r="C18" s="16" t="s">
        <v>28</v>
      </c>
      <c r="D18" s="8" t="s">
        <v>12</v>
      </c>
      <c r="E18" s="17">
        <v>10</v>
      </c>
      <c r="F18" s="18">
        <v>2677.54</v>
      </c>
      <c r="G18" s="19">
        <v>1606.52</v>
      </c>
      <c r="H18" s="11">
        <f t="shared" si="0"/>
        <v>0.599998506091412</v>
      </c>
    </row>
    <row r="19" ht="25" customHeight="1" spans="1:8">
      <c r="A19" s="5">
        <v>16</v>
      </c>
      <c r="B19" s="5" t="s">
        <v>29</v>
      </c>
      <c r="C19" s="20" t="s">
        <v>30</v>
      </c>
      <c r="D19" s="8" t="s">
        <v>12</v>
      </c>
      <c r="E19" s="21">
        <v>2</v>
      </c>
      <c r="F19" s="22">
        <v>143.16</v>
      </c>
      <c r="G19" s="21">
        <v>85.9</v>
      </c>
      <c r="H19" s="11">
        <f t="shared" si="0"/>
        <v>0.600027940765577</v>
      </c>
    </row>
    <row r="20" ht="25" customHeight="1" spans="1:8">
      <c r="A20" s="5">
        <v>17</v>
      </c>
      <c r="B20" s="5" t="s">
        <v>31</v>
      </c>
      <c r="C20" s="23" t="s">
        <v>32</v>
      </c>
      <c r="D20" s="8" t="s">
        <v>12</v>
      </c>
      <c r="E20" s="23">
        <v>4</v>
      </c>
      <c r="F20" s="23">
        <v>1060.1</v>
      </c>
      <c r="G20" s="23">
        <v>636.06</v>
      </c>
      <c r="H20" s="11">
        <f t="shared" ref="H20:H35" si="1">G20/F20</f>
        <v>0.6</v>
      </c>
    </row>
    <row r="21" ht="25" customHeight="1" spans="1:8">
      <c r="A21" s="5">
        <v>18</v>
      </c>
      <c r="B21" s="5" t="s">
        <v>31</v>
      </c>
      <c r="C21" s="23" t="s">
        <v>33</v>
      </c>
      <c r="D21" s="8" t="s">
        <v>12</v>
      </c>
      <c r="E21" s="23">
        <v>3</v>
      </c>
      <c r="F21" s="23">
        <v>848.76</v>
      </c>
      <c r="G21" s="23">
        <v>509.26</v>
      </c>
      <c r="H21" s="11">
        <f t="shared" si="1"/>
        <v>0.600004712757434</v>
      </c>
    </row>
    <row r="22" ht="25" customHeight="1" spans="1:8">
      <c r="A22" s="5">
        <v>19</v>
      </c>
      <c r="B22" s="5" t="s">
        <v>31</v>
      </c>
      <c r="C22" s="23" t="s">
        <v>34</v>
      </c>
      <c r="D22" s="8" t="s">
        <v>12</v>
      </c>
      <c r="E22" s="23">
        <v>9</v>
      </c>
      <c r="F22" s="23">
        <v>2541.18</v>
      </c>
      <c r="G22" s="23">
        <v>1524.71</v>
      </c>
      <c r="H22" s="11">
        <f t="shared" si="1"/>
        <v>0.600000787035944</v>
      </c>
    </row>
    <row r="23" ht="25" customHeight="1" spans="1:8">
      <c r="A23" s="5">
        <v>20</v>
      </c>
      <c r="B23" s="5" t="s">
        <v>31</v>
      </c>
      <c r="C23" s="23" t="s">
        <v>35</v>
      </c>
      <c r="D23" s="8" t="s">
        <v>12</v>
      </c>
      <c r="E23" s="23">
        <v>3</v>
      </c>
      <c r="F23" s="23">
        <v>848.76</v>
      </c>
      <c r="G23" s="23">
        <v>509.26</v>
      </c>
      <c r="H23" s="11">
        <f t="shared" si="1"/>
        <v>0.600004712757434</v>
      </c>
    </row>
    <row r="24" ht="25" customHeight="1" spans="1:8">
      <c r="A24" s="5">
        <v>21</v>
      </c>
      <c r="B24" s="5" t="s">
        <v>31</v>
      </c>
      <c r="C24" s="23" t="s">
        <v>36</v>
      </c>
      <c r="D24" s="8" t="s">
        <v>12</v>
      </c>
      <c r="E24" s="23">
        <v>9</v>
      </c>
      <c r="F24" s="23">
        <v>3751.69</v>
      </c>
      <c r="G24" s="23">
        <v>2251.01</v>
      </c>
      <c r="H24" s="11">
        <f t="shared" si="1"/>
        <v>0.599998933813828</v>
      </c>
    </row>
    <row r="25" ht="25" customHeight="1" spans="1:8">
      <c r="A25" s="5">
        <v>22</v>
      </c>
      <c r="B25" s="5" t="s">
        <v>37</v>
      </c>
      <c r="C25" s="24" t="s">
        <v>38</v>
      </c>
      <c r="D25" s="8" t="s">
        <v>12</v>
      </c>
      <c r="E25" s="25">
        <v>2</v>
      </c>
      <c r="F25" s="25">
        <v>428.24</v>
      </c>
      <c r="G25" s="25">
        <v>256.94</v>
      </c>
      <c r="H25" s="11">
        <f t="shared" si="1"/>
        <v>0.599990659443303</v>
      </c>
    </row>
    <row r="26" ht="25" customHeight="1" spans="1:8">
      <c r="A26" s="5">
        <v>23</v>
      </c>
      <c r="B26" s="5" t="s">
        <v>37</v>
      </c>
      <c r="C26" s="24" t="s">
        <v>39</v>
      </c>
      <c r="D26" s="8" t="s">
        <v>12</v>
      </c>
      <c r="E26" s="25">
        <v>5</v>
      </c>
      <c r="F26" s="25">
        <v>5484.82</v>
      </c>
      <c r="G26" s="25">
        <v>3290.89</v>
      </c>
      <c r="H26" s="11">
        <f t="shared" si="1"/>
        <v>0.599999635357222</v>
      </c>
    </row>
    <row r="27" ht="25" customHeight="1" spans="1:8">
      <c r="A27" s="5">
        <v>24</v>
      </c>
      <c r="B27" s="5" t="s">
        <v>37</v>
      </c>
      <c r="C27" s="24" t="s">
        <v>40</v>
      </c>
      <c r="D27" s="8" t="s">
        <v>12</v>
      </c>
      <c r="E27" s="25">
        <v>8</v>
      </c>
      <c r="F27" s="25">
        <v>3320.15</v>
      </c>
      <c r="G27" s="25">
        <v>1992.09</v>
      </c>
      <c r="H27" s="11">
        <f t="shared" si="1"/>
        <v>0.6</v>
      </c>
    </row>
    <row r="28" ht="25" customHeight="1" spans="1:8">
      <c r="A28" s="5">
        <v>25</v>
      </c>
      <c r="B28" s="5" t="s">
        <v>37</v>
      </c>
      <c r="C28" s="24" t="s">
        <v>41</v>
      </c>
      <c r="D28" s="8" t="s">
        <v>12</v>
      </c>
      <c r="E28" s="25">
        <v>58</v>
      </c>
      <c r="F28" s="25">
        <v>20916.04</v>
      </c>
      <c r="G28" s="25">
        <v>12549.62</v>
      </c>
      <c r="H28" s="11">
        <f t="shared" si="1"/>
        <v>0.599999808759211</v>
      </c>
    </row>
    <row r="29" ht="25" customHeight="1" spans="1:8">
      <c r="A29" s="5">
        <v>26</v>
      </c>
      <c r="B29" s="5" t="s">
        <v>37</v>
      </c>
      <c r="C29" s="26" t="s">
        <v>42</v>
      </c>
      <c r="D29" s="8" t="s">
        <v>12</v>
      </c>
      <c r="E29" s="25">
        <v>4</v>
      </c>
      <c r="F29" s="26">
        <v>1677.12</v>
      </c>
      <c r="G29" s="26">
        <v>1006.27</v>
      </c>
      <c r="H29" s="11">
        <f t="shared" si="1"/>
        <v>0.599998807479489</v>
      </c>
    </row>
    <row r="30" ht="25" customHeight="1" spans="1:8">
      <c r="A30" s="5">
        <v>27</v>
      </c>
      <c r="B30" s="5" t="s">
        <v>37</v>
      </c>
      <c r="C30" s="24" t="s">
        <v>43</v>
      </c>
      <c r="D30" s="8" t="s">
        <v>12</v>
      </c>
      <c r="E30" s="25">
        <v>4</v>
      </c>
      <c r="F30" s="25">
        <v>2274.69</v>
      </c>
      <c r="G30" s="25">
        <v>1364.81</v>
      </c>
      <c r="H30" s="11">
        <f t="shared" si="1"/>
        <v>0.599998241518624</v>
      </c>
    </row>
    <row r="31" ht="25" customHeight="1" spans="1:8">
      <c r="A31" s="5">
        <v>28</v>
      </c>
      <c r="B31" s="5" t="s">
        <v>37</v>
      </c>
      <c r="C31" s="24" t="s">
        <v>44</v>
      </c>
      <c r="D31" s="8" t="s">
        <v>12</v>
      </c>
      <c r="E31" s="25">
        <v>4</v>
      </c>
      <c r="F31" s="25">
        <v>1593.02</v>
      </c>
      <c r="G31" s="25">
        <v>955.81</v>
      </c>
      <c r="H31" s="11">
        <f t="shared" si="1"/>
        <v>0.599998744522982</v>
      </c>
    </row>
    <row r="32" ht="25" customHeight="1" spans="1:8">
      <c r="A32" s="5">
        <v>29</v>
      </c>
      <c r="B32" s="5" t="s">
        <v>37</v>
      </c>
      <c r="C32" s="24" t="s">
        <v>45</v>
      </c>
      <c r="D32" s="8" t="s">
        <v>12</v>
      </c>
      <c r="E32" s="25">
        <v>32</v>
      </c>
      <c r="F32" s="25">
        <v>11847.39</v>
      </c>
      <c r="G32" s="25">
        <v>7108.43</v>
      </c>
      <c r="H32" s="11">
        <f t="shared" si="1"/>
        <v>0.599999662372894</v>
      </c>
    </row>
    <row r="33" ht="25" customHeight="1" spans="1:8">
      <c r="A33" s="5">
        <v>30</v>
      </c>
      <c r="B33" s="5" t="s">
        <v>37</v>
      </c>
      <c r="C33" s="24" t="s">
        <v>46</v>
      </c>
      <c r="D33" s="8" t="s">
        <v>12</v>
      </c>
      <c r="E33" s="25">
        <v>59</v>
      </c>
      <c r="F33" s="25">
        <v>6155.88</v>
      </c>
      <c r="G33" s="25">
        <v>3693.53</v>
      </c>
      <c r="H33" s="11">
        <f t="shared" si="1"/>
        <v>0.600000324892623</v>
      </c>
    </row>
    <row r="34" ht="25" customHeight="1" spans="1:8">
      <c r="A34" s="5">
        <v>31</v>
      </c>
      <c r="B34" s="5" t="s">
        <v>37</v>
      </c>
      <c r="C34" s="24" t="s">
        <v>47</v>
      </c>
      <c r="D34" s="8" t="s">
        <v>12</v>
      </c>
      <c r="E34" s="25">
        <v>22</v>
      </c>
      <c r="F34" s="25">
        <v>9469.33</v>
      </c>
      <c r="G34" s="25">
        <v>5681.6</v>
      </c>
      <c r="H34" s="11">
        <f t="shared" si="1"/>
        <v>0.600000211208185</v>
      </c>
    </row>
    <row r="35" ht="25" customHeight="1" spans="1:8">
      <c r="A35" s="5">
        <v>32</v>
      </c>
      <c r="B35" s="5" t="s">
        <v>37</v>
      </c>
      <c r="C35" s="24" t="s">
        <v>48</v>
      </c>
      <c r="D35" s="8" t="s">
        <v>12</v>
      </c>
      <c r="E35" s="25">
        <v>2</v>
      </c>
      <c r="F35" s="25">
        <v>1360</v>
      </c>
      <c r="G35" s="25">
        <v>816</v>
      </c>
      <c r="H35" s="11">
        <f t="shared" si="1"/>
        <v>0.6</v>
      </c>
    </row>
    <row r="36" ht="25" customHeight="1" spans="1:8">
      <c r="A36" s="5" t="s">
        <v>49</v>
      </c>
      <c r="B36" s="5"/>
      <c r="C36" s="5"/>
      <c r="D36" s="5"/>
      <c r="E36" s="5">
        <f>SUM(E4:E35)</f>
        <v>919</v>
      </c>
      <c r="F36" s="5"/>
      <c r="G36" s="5">
        <f>SUM(G4:G35)</f>
        <v>271206.77</v>
      </c>
      <c r="H36" s="5"/>
    </row>
    <row r="37" ht="25" customHeight="1"/>
    <row r="38" ht="25" customHeight="1"/>
    <row r="39" ht="25" customHeight="1"/>
    <row r="40" ht="25" customHeight="1"/>
    <row r="41" ht="25" customHeight="1"/>
    <row r="42" ht="25" customHeight="1"/>
  </sheetData>
  <autoFilter xmlns:etc="http://www.wps.cn/officeDocument/2017/etCustomData" ref="A3:H36" etc:filterBottomFollowUsedRange="0">
    <extLst/>
  </autoFilter>
  <mergeCells count="2">
    <mergeCell ref="A1:H1"/>
    <mergeCell ref="A2:H2"/>
  </mergeCells>
  <conditionalFormatting sqref="C19">
    <cfRule type="expression" dxfId="0" priority="1" stopIfTrue="1">
      <formula>AND(COUNTIF(#REF!,C19)+COUNTIF($C$12:$D$35,C19)+COUNTIF($C$48:$D$58,C19)+COUNTIF($C$60:$D$79,C19)+COUNTIF($C$36:$D$42,C19)+COUNTIF(#REF!,C19)+COUNTIF(#REF!,C19)+COUNTIF(#REF!,C19)+COUNTIF(#REF!,C19)+COUNTIF(#REF!,C19)+COUNTIF(#REF!,C19)+COUNTIF($C$44:$D$45,C19)&gt;1,NOT(ISBLANK(C19)))</formula>
    </cfRule>
  </conditionalFormatting>
  <pageMargins left="0.7" right="0.7" top="0.75" bottom="0.75" header="0.3" footer="0.3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2006-10-01T19:21:00Z</dcterms:created>
  <dcterms:modified xsi:type="dcterms:W3CDTF">2025-02-08T10:48:59Z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/>
  </property>
</Properties>
</file>